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<sst xmlns="http://schemas.openxmlformats.org/spreadsheetml/2006/main" count="39" uniqueCount="33">
  <si>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自行收集做落葉堆肥。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</si>
  <si>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與一般垃圾分開，給清潔隊回收。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</si>
  <si>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與一般垃圾混合處理，交由清潔隊收集。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</si>
  <si>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交給養豬戶收集。</t>
    </r>
  </si>
  <si>
    <r>
      <t>1.</t>
    </r>
    <r>
      <rPr>
        <sz val="12"/>
        <rFont val="新細明體"/>
        <family val="1"/>
      </rPr>
      <t>學校名稱：</t>
    </r>
  </si>
  <si>
    <t>班級數</t>
  </si>
  <si>
    <r>
      <t>2</t>
    </r>
    <r>
      <rPr>
        <sz val="12"/>
        <rFont val="新細明體"/>
        <family val="1"/>
      </rPr>
      <t>學校電話：</t>
    </r>
  </si>
  <si>
    <r>
      <t>3</t>
    </r>
    <r>
      <rPr>
        <sz val="12"/>
        <rFont val="新細明體"/>
        <family val="1"/>
      </rPr>
      <t>請問貴校廚房</t>
    </r>
    <r>
      <rPr>
        <u val="single"/>
        <sz val="14"/>
        <rFont val="新細明體"/>
        <family val="1"/>
      </rPr>
      <t>烹飪前</t>
    </r>
    <r>
      <rPr>
        <sz val="12"/>
        <rFont val="新細明體"/>
        <family val="1"/>
      </rPr>
      <t>菜枝葉梗、果皮、魚肉之廢棄物如何處理？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</si>
  <si>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其他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</si>
  <si>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是</t>
    </r>
    <r>
      <rPr>
        <sz val="12"/>
        <rFont val="Times New Roman"/>
        <family val="1"/>
      </rPr>
      <t xml:space="preserve"> </t>
    </r>
  </si>
  <si>
    <t>□否</t>
  </si>
  <si>
    <r>
      <t>4</t>
    </r>
    <r>
      <rPr>
        <sz val="12"/>
        <rFont val="新細明體"/>
        <family val="1"/>
      </rPr>
      <t>、請問貴校學生</t>
    </r>
    <r>
      <rPr>
        <u val="single"/>
        <sz val="14"/>
        <rFont val="新細明體"/>
        <family val="1"/>
      </rPr>
      <t>吃剩的飯菜</t>
    </r>
    <r>
      <rPr>
        <sz val="12"/>
        <rFont val="新細明體"/>
        <family val="1"/>
      </rPr>
      <t>是否收集？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</si>
  <si>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人力支援不足</t>
    </r>
    <r>
      <rPr>
        <sz val="12"/>
        <rFont val="Times New Roman"/>
        <family val="1"/>
      </rPr>
      <t xml:space="preserve">           </t>
    </r>
  </si>
  <si>
    <t xml:space="preserve"> □ 設備經費短缺   </t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</si>
  <si>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技術有困難</t>
    </r>
    <r>
      <rPr>
        <sz val="12"/>
        <rFont val="Times New Roman"/>
        <family val="1"/>
      </rPr>
      <t xml:space="preserve">              </t>
    </r>
  </si>
  <si>
    <t>□ 怕衍生臭味及蚊蠅問題</t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</si>
  <si>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收集體系不周全</t>
    </r>
    <r>
      <rPr>
        <sz val="12"/>
        <rFont val="Times New Roman"/>
        <family val="1"/>
      </rPr>
      <t xml:space="preserve">          </t>
    </r>
  </si>
  <si>
    <t>□ 最終處理及堆肥成品的疑慮</t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</si>
  <si>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學校場地有限</t>
    </r>
    <r>
      <rPr>
        <sz val="12"/>
        <rFont val="Times New Roman"/>
        <family val="1"/>
      </rPr>
      <t xml:space="preserve">           </t>
    </r>
  </si>
  <si>
    <t xml:space="preserve"> □ 其他？</t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</si>
  <si>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是，願意全力推動</t>
    </r>
  </si>
  <si>
    <r>
      <t>□</t>
    </r>
    <r>
      <rPr>
        <sz val="7"/>
        <rFont val="Times New Roman"/>
        <family val="1"/>
      </rPr>
      <t xml:space="preserve">    </t>
    </r>
    <r>
      <rPr>
        <sz val="12"/>
        <rFont val="新細明體"/>
        <family val="1"/>
      </rPr>
      <t>是，在政府計畫與經費補助下配合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</si>
  <si>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觀望中</t>
    </r>
  </si>
  <si>
    <r>
      <t>□</t>
    </r>
    <r>
      <rPr>
        <sz val="7"/>
        <rFont val="Times New Roman"/>
        <family val="1"/>
      </rPr>
      <t xml:space="preserve">    </t>
    </r>
    <r>
      <rPr>
        <sz val="12"/>
        <rFont val="新細明體"/>
        <family val="1"/>
      </rPr>
      <t>否，可能有實際層面的困難</t>
    </r>
  </si>
  <si>
    <r>
      <t>6</t>
    </r>
    <r>
      <rPr>
        <sz val="12"/>
        <rFont val="新細明體"/>
        <family val="1"/>
      </rPr>
      <t>、參加了此次研習，您是否願意推動廚餘與落葉堆肥？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</si>
  <si>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委託清除業者處理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含午餐承包商</t>
    </r>
    <r>
      <rPr>
        <sz val="12"/>
        <rFont val="Times New Roman"/>
        <family val="1"/>
      </rPr>
      <t>)</t>
    </r>
  </si>
  <si>
    <r>
      <t>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委託清除業者處理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含午餐承包商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</si>
  <si>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百分率</t>
  </si>
  <si>
    <t>回答校數</t>
  </si>
  <si>
    <r>
      <t>51</t>
    </r>
    <r>
      <rPr>
        <sz val="12"/>
        <rFont val="細明體"/>
        <family val="3"/>
      </rPr>
      <t>班以上</t>
    </r>
  </si>
  <si>
    <r>
      <t>16</t>
    </r>
    <r>
      <rPr>
        <sz val="12"/>
        <rFont val="細明體"/>
        <family val="3"/>
      </rPr>
      <t>班以下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16</t>
    </r>
    <r>
      <rPr>
        <sz val="12"/>
        <rFont val="細明體"/>
        <family val="3"/>
      </rPr>
      <t>班</t>
    </r>
    <r>
      <rPr>
        <sz val="12"/>
        <rFont val="Times New Roman"/>
        <family val="1"/>
      </rPr>
      <t>)</t>
    </r>
  </si>
  <si>
    <r>
      <t>16</t>
    </r>
    <r>
      <rPr>
        <sz val="12"/>
        <rFont val="細明體"/>
        <family val="3"/>
      </rPr>
      <t>班到</t>
    </r>
    <r>
      <rPr>
        <sz val="12"/>
        <rFont val="Times New Roman"/>
        <family val="1"/>
      </rPr>
      <t>36</t>
    </r>
    <r>
      <rPr>
        <sz val="12"/>
        <rFont val="細明體"/>
        <family val="3"/>
      </rPr>
      <t>班</t>
    </r>
  </si>
  <si>
    <r>
      <t>37-50</t>
    </r>
    <r>
      <rPr>
        <sz val="12"/>
        <rFont val="細明體"/>
        <family val="3"/>
      </rPr>
      <t>班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</si>
</sst>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6">
    <font>
      <sz val="12"/>
      <name val="新細明體"/>
      <family val="1"/>
    </font>
    <font>
      <sz val="12"/>
      <name val="Times New Roman"/>
      <family val="1"/>
    </font>
    <font>
      <u val="single"/>
      <sz val="14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workbookViewId="0" topLeftCell="A1">
      <pane xSplit="2" topLeftCell="C1" activePane="topRight" state="frozen"/>
      <selection pane="topLeft" activeCell="A1" sqref="A1"/>
      <selection pane="topRight" activeCell="D27" sqref="D27"/>
    </sheetView>
  </sheetViews>
  <sheetFormatPr defaultColWidth="9.00390625" defaultRowHeight="16.5"/>
  <cols>
    <col min="1" max="1" width="4.625" style="0" customWidth="1"/>
    <col min="2" max="2" width="40.375" style="0" customWidth="1"/>
    <col min="3" max="4" width="9.625" style="0" customWidth="1"/>
    <col min="5" max="16384" width="4.625" style="0" customWidth="1"/>
  </cols>
  <sheetData>
    <row r="1" spans="1:68" ht="16.5">
      <c r="A1" s="1" t="s">
        <v>4</v>
      </c>
      <c r="C1">
        <v>64</v>
      </c>
      <c r="D1" s="4">
        <f>64*100/90</f>
        <v>71.11111111111111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36</v>
      </c>
      <c r="AO1">
        <v>37</v>
      </c>
      <c r="AP1">
        <v>38</v>
      </c>
      <c r="AQ1">
        <v>39</v>
      </c>
      <c r="AR1">
        <v>40</v>
      </c>
      <c r="AS1">
        <v>41</v>
      </c>
      <c r="AT1">
        <v>42</v>
      </c>
      <c r="AU1">
        <v>43</v>
      </c>
      <c r="AV1">
        <v>44</v>
      </c>
      <c r="AW1">
        <v>45</v>
      </c>
      <c r="AX1">
        <v>46</v>
      </c>
      <c r="AY1">
        <v>47</v>
      </c>
      <c r="AZ1">
        <v>48</v>
      </c>
      <c r="BA1">
        <v>49</v>
      </c>
      <c r="BB1">
        <v>50</v>
      </c>
      <c r="BC1">
        <v>51</v>
      </c>
      <c r="BD1">
        <v>52</v>
      </c>
      <c r="BE1">
        <v>53</v>
      </c>
      <c r="BF1">
        <v>54</v>
      </c>
      <c r="BG1">
        <v>55</v>
      </c>
      <c r="BH1">
        <v>56</v>
      </c>
      <c r="BI1">
        <v>57</v>
      </c>
      <c r="BJ1">
        <v>58</v>
      </c>
      <c r="BK1">
        <v>59</v>
      </c>
      <c r="BL1">
        <v>60</v>
      </c>
      <c r="BM1">
        <v>61</v>
      </c>
      <c r="BN1">
        <v>62</v>
      </c>
      <c r="BO1">
        <v>63</v>
      </c>
      <c r="BP1">
        <v>64</v>
      </c>
    </row>
    <row r="2" spans="1:68" ht="16.5">
      <c r="A2" s="3" t="s">
        <v>5</v>
      </c>
      <c r="C2">
        <f>SUM(E2:BP2)</f>
        <v>1400</v>
      </c>
      <c r="D2">
        <f>SUM(E2:BP2)</f>
        <v>1400</v>
      </c>
      <c r="E2">
        <v>36</v>
      </c>
      <c r="F2" s="1">
        <v>6</v>
      </c>
      <c r="G2">
        <v>6</v>
      </c>
      <c r="H2">
        <v>12</v>
      </c>
      <c r="I2">
        <v>27</v>
      </c>
      <c r="J2">
        <v>30</v>
      </c>
      <c r="K2">
        <v>14</v>
      </c>
      <c r="L2">
        <v>48</v>
      </c>
      <c r="M2">
        <v>40</v>
      </c>
      <c r="N2">
        <v>6</v>
      </c>
      <c r="O2">
        <v>7</v>
      </c>
      <c r="P2">
        <v>6</v>
      </c>
      <c r="Q2">
        <v>13</v>
      </c>
      <c r="R2">
        <v>6</v>
      </c>
      <c r="S2">
        <v>18</v>
      </c>
      <c r="T2">
        <v>32</v>
      </c>
      <c r="U2">
        <v>6</v>
      </c>
      <c r="V2">
        <v>20</v>
      </c>
      <c r="W2">
        <v>22</v>
      </c>
      <c r="X2">
        <v>61</v>
      </c>
      <c r="Y2">
        <v>9</v>
      </c>
      <c r="Z2">
        <v>10</v>
      </c>
      <c r="AA2">
        <v>15</v>
      </c>
      <c r="AB2">
        <v>6</v>
      </c>
      <c r="AC2">
        <v>6</v>
      </c>
      <c r="AD2">
        <v>10</v>
      </c>
      <c r="AE2">
        <v>9</v>
      </c>
      <c r="AF2">
        <v>39</v>
      </c>
      <c r="AG2">
        <v>21</v>
      </c>
      <c r="AH2">
        <v>6</v>
      </c>
      <c r="AI2">
        <v>14</v>
      </c>
      <c r="AJ2">
        <v>13</v>
      </c>
      <c r="AK2">
        <v>51</v>
      </c>
      <c r="AL2">
        <v>13</v>
      </c>
      <c r="AM2">
        <v>26</v>
      </c>
      <c r="AN2">
        <v>80</v>
      </c>
      <c r="AO2">
        <v>6</v>
      </c>
      <c r="AP2">
        <v>10</v>
      </c>
      <c r="AQ2">
        <v>12</v>
      </c>
      <c r="AR2">
        <v>12</v>
      </c>
      <c r="AS2">
        <v>18</v>
      </c>
      <c r="AT2">
        <v>17</v>
      </c>
      <c r="AU2">
        <v>10</v>
      </c>
      <c r="AV2">
        <v>27</v>
      </c>
      <c r="AW2">
        <v>6</v>
      </c>
      <c r="AX2">
        <v>34</v>
      </c>
      <c r="AY2">
        <v>12</v>
      </c>
      <c r="AZ2">
        <v>6</v>
      </c>
      <c r="BA2">
        <v>10</v>
      </c>
      <c r="BB2">
        <v>20</v>
      </c>
      <c r="BC2">
        <v>58</v>
      </c>
      <c r="BD2">
        <v>12</v>
      </c>
      <c r="BE2">
        <v>15</v>
      </c>
      <c r="BF2">
        <v>28</v>
      </c>
      <c r="BG2">
        <v>62</v>
      </c>
      <c r="BH2">
        <v>37</v>
      </c>
      <c r="BI2">
        <v>54</v>
      </c>
      <c r="BJ2">
        <v>76</v>
      </c>
      <c r="BK2">
        <v>12</v>
      </c>
      <c r="BL2">
        <v>9</v>
      </c>
      <c r="BM2">
        <v>32</v>
      </c>
      <c r="BN2">
        <v>12</v>
      </c>
      <c r="BO2">
        <v>12</v>
      </c>
      <c r="BP2">
        <v>37</v>
      </c>
    </row>
    <row r="3" spans="1:67" ht="16.5">
      <c r="A3" s="1" t="s">
        <v>30</v>
      </c>
      <c r="D3">
        <f>SUM(E3:BP3)</f>
        <v>36</v>
      </c>
      <c r="F3" s="1">
        <v>1</v>
      </c>
      <c r="G3">
        <v>1</v>
      </c>
      <c r="H3">
        <v>1</v>
      </c>
      <c r="K3">
        <v>1</v>
      </c>
      <c r="N3">
        <v>1</v>
      </c>
      <c r="O3">
        <v>1</v>
      </c>
      <c r="P3">
        <v>1</v>
      </c>
      <c r="Q3">
        <v>1</v>
      </c>
      <c r="R3">
        <v>1</v>
      </c>
      <c r="U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H3">
        <v>1</v>
      </c>
      <c r="AI3">
        <v>1</v>
      </c>
      <c r="AJ3">
        <v>1</v>
      </c>
      <c r="AL3">
        <v>1</v>
      </c>
      <c r="AO3">
        <v>1</v>
      </c>
      <c r="AP3">
        <v>1</v>
      </c>
      <c r="AQ3">
        <v>1</v>
      </c>
      <c r="AR3">
        <v>1</v>
      </c>
      <c r="AU3">
        <v>1</v>
      </c>
      <c r="AW3">
        <v>1</v>
      </c>
      <c r="AY3">
        <v>1</v>
      </c>
      <c r="AZ3">
        <v>1</v>
      </c>
      <c r="BA3">
        <v>1</v>
      </c>
      <c r="BD3">
        <v>1</v>
      </c>
      <c r="BE3">
        <v>1</v>
      </c>
      <c r="BK3">
        <v>1</v>
      </c>
      <c r="BL3">
        <v>1</v>
      </c>
      <c r="BN3">
        <v>1</v>
      </c>
      <c r="BO3">
        <v>1</v>
      </c>
    </row>
    <row r="4" spans="1:58" ht="16.5">
      <c r="A4" s="1" t="s">
        <v>31</v>
      </c>
      <c r="D4">
        <f>SUM(E4:BP4)</f>
        <v>14</v>
      </c>
      <c r="F4" s="1"/>
      <c r="I4">
        <v>1</v>
      </c>
      <c r="J4">
        <v>1</v>
      </c>
      <c r="S4">
        <v>1</v>
      </c>
      <c r="T4">
        <v>1</v>
      </c>
      <c r="V4">
        <v>1</v>
      </c>
      <c r="W4">
        <v>1</v>
      </c>
      <c r="AG4">
        <v>1</v>
      </c>
      <c r="AM4">
        <v>1</v>
      </c>
      <c r="AS4">
        <v>1</v>
      </c>
      <c r="AT4">
        <v>1</v>
      </c>
      <c r="AV4">
        <v>1</v>
      </c>
      <c r="AX4">
        <v>1</v>
      </c>
      <c r="BB4">
        <v>1</v>
      </c>
      <c r="BF4">
        <v>1</v>
      </c>
    </row>
    <row r="5" spans="1:68" ht="16.5">
      <c r="A5" s="1" t="s">
        <v>32</v>
      </c>
      <c r="D5">
        <f>SUM(E5:BP5)</f>
        <v>7</v>
      </c>
      <c r="E5">
        <v>1</v>
      </c>
      <c r="F5" s="1"/>
      <c r="L5">
        <v>1</v>
      </c>
      <c r="M5">
        <v>1</v>
      </c>
      <c r="AF5">
        <v>1</v>
      </c>
      <c r="BH5">
        <v>1</v>
      </c>
      <c r="BM5">
        <v>1</v>
      </c>
      <c r="BP5">
        <v>1</v>
      </c>
    </row>
    <row r="6" spans="1:62" ht="16.5">
      <c r="A6" s="1" t="s">
        <v>29</v>
      </c>
      <c r="D6">
        <f>SUM(E6:BP6)</f>
        <v>7</v>
      </c>
      <c r="F6" s="1"/>
      <c r="X6">
        <v>1</v>
      </c>
      <c r="AK6">
        <v>1</v>
      </c>
      <c r="AN6">
        <v>1</v>
      </c>
      <c r="BC6">
        <v>1</v>
      </c>
      <c r="BG6">
        <v>1</v>
      </c>
      <c r="BI6">
        <v>1</v>
      </c>
      <c r="BJ6">
        <v>1</v>
      </c>
    </row>
    <row r="7" spans="1:67" ht="16.5">
      <c r="A7" s="1" t="s">
        <v>6</v>
      </c>
      <c r="C7" t="s">
        <v>28</v>
      </c>
      <c r="D7" t="s">
        <v>27</v>
      </c>
      <c r="E7">
        <v>9771002154</v>
      </c>
      <c r="F7">
        <v>9220688</v>
      </c>
      <c r="G7">
        <v>9892049</v>
      </c>
      <c r="H7">
        <v>9284701</v>
      </c>
      <c r="I7">
        <v>9381773</v>
      </c>
      <c r="J7">
        <v>9512875</v>
      </c>
      <c r="K7">
        <v>9892012</v>
      </c>
      <c r="L7">
        <v>9303792</v>
      </c>
      <c r="M7">
        <v>9514196</v>
      </c>
      <c r="N7">
        <v>9981228</v>
      </c>
      <c r="O7">
        <v>9511355</v>
      </c>
      <c r="P7">
        <v>9981636</v>
      </c>
      <c r="Q7">
        <v>930522</v>
      </c>
      <c r="R7">
        <v>9809113</v>
      </c>
      <c r="S7">
        <v>9284764</v>
      </c>
      <c r="T7">
        <v>9902694</v>
      </c>
      <c r="U7">
        <v>9981062</v>
      </c>
      <c r="V7">
        <v>9223208</v>
      </c>
      <c r="W7">
        <v>9653801</v>
      </c>
      <c r="X7">
        <v>9542156</v>
      </c>
      <c r="Y7">
        <v>9656453</v>
      </c>
      <c r="Z7">
        <v>9224860</v>
      </c>
      <c r="AA7">
        <v>9901294</v>
      </c>
      <c r="AB7">
        <v>9981632</v>
      </c>
      <c r="AC7">
        <v>9986217</v>
      </c>
      <c r="AD7">
        <v>9771178</v>
      </c>
      <c r="AE7">
        <v>9952930</v>
      </c>
      <c r="AF7">
        <v>9962312</v>
      </c>
      <c r="AG7">
        <v>9962137</v>
      </c>
      <c r="AH7">
        <v>9962840</v>
      </c>
      <c r="AI7">
        <v>9501105</v>
      </c>
      <c r="AJ7">
        <v>9323793</v>
      </c>
      <c r="AK7">
        <v>9513062</v>
      </c>
      <c r="AL7">
        <v>9384442</v>
      </c>
      <c r="AM7">
        <v>9542084</v>
      </c>
      <c r="AN7">
        <v>9322546</v>
      </c>
      <c r="AO7">
        <v>9301404</v>
      </c>
      <c r="AQ7">
        <v>9882271</v>
      </c>
      <c r="AR7">
        <v>9513484</v>
      </c>
      <c r="AS7">
        <v>9284751</v>
      </c>
      <c r="AT7">
        <v>9809312</v>
      </c>
      <c r="AU7">
        <v>9882461</v>
      </c>
      <c r="AV7">
        <v>9507272</v>
      </c>
      <c r="AW7">
        <v>9801172</v>
      </c>
      <c r="AX7">
        <v>9229968</v>
      </c>
      <c r="AY7">
        <v>9509788</v>
      </c>
      <c r="AZ7">
        <v>9771634</v>
      </c>
      <c r="BA7">
        <v>9333337</v>
      </c>
      <c r="BB7">
        <v>9653801</v>
      </c>
      <c r="BC7">
        <v>9323795</v>
      </c>
      <c r="BD7">
        <v>9223584</v>
      </c>
      <c r="BF7">
        <v>9503805</v>
      </c>
      <c r="BG7">
        <v>9542075</v>
      </c>
      <c r="BH7">
        <v>9542603</v>
      </c>
      <c r="BI7">
        <v>9322077</v>
      </c>
      <c r="BJ7">
        <v>9512626</v>
      </c>
      <c r="BK7">
        <v>9899155</v>
      </c>
      <c r="BL7">
        <v>9301239</v>
      </c>
      <c r="BM7">
        <v>9224061</v>
      </c>
      <c r="BN7">
        <v>9323794</v>
      </c>
      <c r="BO7">
        <v>9504762</v>
      </c>
    </row>
    <row r="8" spans="1:65" ht="19.5">
      <c r="A8" s="1" t="s">
        <v>7</v>
      </c>
      <c r="B8" t="s">
        <v>0</v>
      </c>
      <c r="C8">
        <f>SUM(E8:BP8)</f>
        <v>12</v>
      </c>
      <c r="D8" s="4">
        <f>(C8*100/64)</f>
        <v>18.75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T8">
        <v>1</v>
      </c>
      <c r="U8">
        <v>1</v>
      </c>
      <c r="Y8">
        <v>1</v>
      </c>
      <c r="AB8">
        <v>1</v>
      </c>
      <c r="AC8">
        <v>1</v>
      </c>
      <c r="AM8">
        <v>1</v>
      </c>
      <c r="AN8">
        <v>1</v>
      </c>
      <c r="AZ8">
        <v>1</v>
      </c>
      <c r="BA8">
        <v>1</v>
      </c>
      <c r="BM8">
        <v>1</v>
      </c>
    </row>
    <row r="9" spans="2:68" ht="16.5">
      <c r="B9" t="s">
        <v>3</v>
      </c>
      <c r="C9">
        <f aca="true" t="shared" si="0" ref="C9:C34">SUM(E9:BP9)</f>
        <v>22</v>
      </c>
      <c r="D9" s="4">
        <f>(C9*100/64)</f>
        <v>34.375</v>
      </c>
      <c r="E9">
        <v>1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U9">
        <v>1</v>
      </c>
      <c r="X9">
        <v>1</v>
      </c>
      <c r="AA9">
        <v>1</v>
      </c>
      <c r="AD9">
        <v>1</v>
      </c>
      <c r="AI9">
        <v>1</v>
      </c>
      <c r="AL9">
        <v>1</v>
      </c>
      <c r="AO9">
        <v>1</v>
      </c>
      <c r="AP9">
        <v>1</v>
      </c>
      <c r="AQ9">
        <v>1</v>
      </c>
      <c r="AR9">
        <v>1</v>
      </c>
      <c r="AT9">
        <v>1</v>
      </c>
      <c r="AU9">
        <v>1</v>
      </c>
      <c r="AY9">
        <v>1</v>
      </c>
      <c r="BD9">
        <v>1</v>
      </c>
      <c r="BP9">
        <v>1</v>
      </c>
    </row>
    <row r="10" spans="2:66" ht="16.5">
      <c r="B10" t="s">
        <v>25</v>
      </c>
      <c r="C10">
        <f t="shared" si="0"/>
        <v>13</v>
      </c>
      <c r="D10" s="4">
        <f>(C10*100/64)</f>
        <v>20.3125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>
        <v>1</v>
      </c>
      <c r="AF10">
        <v>1</v>
      </c>
      <c r="AG10">
        <v>1</v>
      </c>
      <c r="AH10">
        <v>1</v>
      </c>
      <c r="AJ10">
        <v>1</v>
      </c>
      <c r="AS10">
        <v>1</v>
      </c>
      <c r="AV10">
        <v>1</v>
      </c>
      <c r="BB10">
        <v>1</v>
      </c>
      <c r="BC10">
        <v>1</v>
      </c>
      <c r="BE10">
        <v>1</v>
      </c>
      <c r="BF10">
        <v>1</v>
      </c>
      <c r="BI10">
        <v>1</v>
      </c>
      <c r="BN10">
        <v>1</v>
      </c>
    </row>
    <row r="11" spans="2:67" ht="16.5">
      <c r="B11" t="s">
        <v>1</v>
      </c>
      <c r="C11">
        <f t="shared" si="0"/>
        <v>11</v>
      </c>
      <c r="D11" s="4">
        <f>(C11*100/64)</f>
        <v>17.1875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V11">
        <v>1</v>
      </c>
      <c r="AI11">
        <v>1</v>
      </c>
      <c r="AM11">
        <v>1</v>
      </c>
      <c r="AU11">
        <v>1</v>
      </c>
      <c r="BJ11">
        <v>1</v>
      </c>
      <c r="BK11">
        <v>1</v>
      </c>
      <c r="BL11">
        <v>1</v>
      </c>
      <c r="BO11">
        <v>1</v>
      </c>
    </row>
    <row r="12" spans="2:50" ht="16.5">
      <c r="B12" t="s">
        <v>2</v>
      </c>
      <c r="C12">
        <f t="shared" si="0"/>
        <v>6</v>
      </c>
      <c r="D12" s="4">
        <f>(C12*100/64)</f>
        <v>9.375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Y12">
        <v>1</v>
      </c>
      <c r="Z12">
        <v>1</v>
      </c>
      <c r="AE12">
        <v>1</v>
      </c>
      <c r="AL12">
        <v>1</v>
      </c>
      <c r="AX12">
        <v>1</v>
      </c>
    </row>
    <row r="13" spans="2:60" ht="16.5">
      <c r="B13" t="s">
        <v>8</v>
      </c>
      <c r="C13">
        <f t="shared" si="0"/>
        <v>6</v>
      </c>
      <c r="D13" s="4">
        <f>(C13*100/64)</f>
        <v>9.375</v>
      </c>
      <c r="E13">
        <v>0</v>
      </c>
      <c r="F13">
        <v>0</v>
      </c>
      <c r="G13">
        <v>0</v>
      </c>
      <c r="K13">
        <v>0</v>
      </c>
      <c r="L13">
        <v>1</v>
      </c>
      <c r="N13">
        <v>0</v>
      </c>
      <c r="O13">
        <v>0</v>
      </c>
      <c r="P13">
        <v>1</v>
      </c>
      <c r="Q13">
        <v>1</v>
      </c>
      <c r="AT13">
        <v>1</v>
      </c>
      <c r="AW13">
        <v>1</v>
      </c>
      <c r="BH13">
        <v>1</v>
      </c>
    </row>
    <row r="14" spans="1:68" ht="19.5">
      <c r="A14" s="1" t="s">
        <v>11</v>
      </c>
      <c r="B14" t="s">
        <v>9</v>
      </c>
      <c r="C14">
        <f t="shared" si="0"/>
        <v>61</v>
      </c>
      <c r="D14" s="4">
        <f>(C14*100/64)</f>
        <v>95.3125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Z14">
        <v>1</v>
      </c>
      <c r="AA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</row>
    <row r="15" spans="2:28" ht="16.5">
      <c r="B15" t="s">
        <v>10</v>
      </c>
      <c r="C15">
        <f t="shared" si="0"/>
        <v>3</v>
      </c>
      <c r="D15" s="4">
        <f aca="true" t="shared" si="1" ref="D15:D34">(C15*100/64)</f>
        <v>4.6875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Y15">
        <v>1</v>
      </c>
      <c r="AB15">
        <v>1</v>
      </c>
    </row>
    <row r="16" spans="2:60" ht="16.5">
      <c r="B16" s="2" t="s">
        <v>0</v>
      </c>
      <c r="C16">
        <f t="shared" si="0"/>
        <v>4</v>
      </c>
      <c r="D16" s="4">
        <f t="shared" si="1"/>
        <v>6.25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U16">
        <v>1</v>
      </c>
      <c r="AZ16">
        <v>1</v>
      </c>
      <c r="BH16">
        <v>1</v>
      </c>
    </row>
    <row r="17" spans="2:68" ht="16.5">
      <c r="B17" s="2" t="s">
        <v>3</v>
      </c>
      <c r="C17">
        <f t="shared" si="0"/>
        <v>41</v>
      </c>
      <c r="D17" s="4">
        <f t="shared" si="1"/>
        <v>64.0625</v>
      </c>
      <c r="E17">
        <v>1</v>
      </c>
      <c r="F17">
        <v>1</v>
      </c>
      <c r="G17">
        <v>1</v>
      </c>
      <c r="H17">
        <v>1</v>
      </c>
      <c r="I17">
        <v>0</v>
      </c>
      <c r="J17">
        <v>1</v>
      </c>
      <c r="K17">
        <v>0</v>
      </c>
      <c r="L17">
        <v>1</v>
      </c>
      <c r="M17">
        <v>1</v>
      </c>
      <c r="N17">
        <v>1</v>
      </c>
      <c r="O17">
        <v>1</v>
      </c>
      <c r="P17">
        <v>0</v>
      </c>
      <c r="Q17">
        <v>1</v>
      </c>
      <c r="T17">
        <v>1</v>
      </c>
      <c r="U17">
        <v>1</v>
      </c>
      <c r="V17">
        <v>1</v>
      </c>
      <c r="X17">
        <v>1</v>
      </c>
      <c r="Z17">
        <v>1</v>
      </c>
      <c r="AA17">
        <v>1</v>
      </c>
      <c r="AC17">
        <v>1</v>
      </c>
      <c r="AD17">
        <v>1</v>
      </c>
      <c r="AE17">
        <v>1</v>
      </c>
      <c r="AI17">
        <v>1</v>
      </c>
      <c r="AK17">
        <v>1</v>
      </c>
      <c r="AL17">
        <v>1</v>
      </c>
      <c r="AM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D17">
        <v>1</v>
      </c>
      <c r="BG17">
        <v>1</v>
      </c>
      <c r="BJ17">
        <v>1</v>
      </c>
      <c r="BM17">
        <v>1</v>
      </c>
      <c r="BP17">
        <v>1</v>
      </c>
    </row>
    <row r="18" spans="2:66" ht="19.5" customHeight="1">
      <c r="B18" s="2" t="s">
        <v>26</v>
      </c>
      <c r="C18">
        <f t="shared" si="0"/>
        <v>13</v>
      </c>
      <c r="D18" s="4">
        <f t="shared" si="1"/>
        <v>20.3125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S18">
        <v>1</v>
      </c>
      <c r="W18">
        <v>1</v>
      </c>
      <c r="Y18">
        <v>1</v>
      </c>
      <c r="AF18">
        <v>1</v>
      </c>
      <c r="AG18">
        <v>1</v>
      </c>
      <c r="AH18">
        <v>1</v>
      </c>
      <c r="AJ18">
        <v>1</v>
      </c>
      <c r="BB18">
        <v>1</v>
      </c>
      <c r="BC18">
        <v>1</v>
      </c>
      <c r="BE18">
        <v>1</v>
      </c>
      <c r="BF18">
        <v>1</v>
      </c>
      <c r="BI18">
        <v>1</v>
      </c>
      <c r="BN18">
        <v>1</v>
      </c>
    </row>
    <row r="19" spans="2:63" ht="14.25" customHeight="1">
      <c r="B19" s="2" t="s">
        <v>1</v>
      </c>
      <c r="C19">
        <f t="shared" si="0"/>
        <v>5</v>
      </c>
      <c r="D19" s="4">
        <f t="shared" si="1"/>
        <v>7.8125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AU19">
        <v>1</v>
      </c>
      <c r="BK19">
        <v>1</v>
      </c>
    </row>
    <row r="20" spans="2:17" ht="16.5" customHeight="1">
      <c r="B20" s="2" t="s">
        <v>2</v>
      </c>
      <c r="C20">
        <f t="shared" si="0"/>
        <v>0</v>
      </c>
      <c r="D20" s="4">
        <f t="shared" si="1"/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2:67" ht="16.5">
      <c r="B21" t="s">
        <v>8</v>
      </c>
      <c r="C21">
        <f t="shared" si="0"/>
        <v>8</v>
      </c>
      <c r="D21" s="4">
        <f t="shared" si="1"/>
        <v>12.5</v>
      </c>
      <c r="E21">
        <v>0</v>
      </c>
      <c r="F21">
        <v>0</v>
      </c>
      <c r="G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R21">
        <v>1</v>
      </c>
      <c r="AN21">
        <v>1</v>
      </c>
      <c r="AW21">
        <v>1</v>
      </c>
      <c r="BL21">
        <v>1</v>
      </c>
      <c r="BO21">
        <v>1</v>
      </c>
    </row>
    <row r="22" spans="1:67" ht="16.5">
      <c r="A22">
        <v>5</v>
      </c>
      <c r="B22" s="2" t="s">
        <v>12</v>
      </c>
      <c r="C22">
        <f t="shared" si="0"/>
        <v>46</v>
      </c>
      <c r="D22" s="4">
        <f t="shared" si="1"/>
        <v>71.875</v>
      </c>
      <c r="E22">
        <v>0</v>
      </c>
      <c r="F22">
        <v>0</v>
      </c>
      <c r="G22">
        <v>1</v>
      </c>
      <c r="H22">
        <v>1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W22">
        <v>1</v>
      </c>
      <c r="X22">
        <v>1</v>
      </c>
      <c r="Y22">
        <v>1</v>
      </c>
      <c r="Z22">
        <v>1</v>
      </c>
      <c r="AA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J22">
        <v>1</v>
      </c>
      <c r="AL22">
        <v>1</v>
      </c>
      <c r="AM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1</v>
      </c>
      <c r="BA22">
        <v>1</v>
      </c>
      <c r="BB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K22">
        <v>1</v>
      </c>
      <c r="BL22">
        <v>1</v>
      </c>
      <c r="BM22">
        <v>1</v>
      </c>
      <c r="BO22">
        <v>1</v>
      </c>
    </row>
    <row r="23" spans="2:67" ht="16.5">
      <c r="B23" s="2" t="s">
        <v>13</v>
      </c>
      <c r="C23">
        <f t="shared" si="0"/>
        <v>37</v>
      </c>
      <c r="D23" s="4">
        <f t="shared" si="1"/>
        <v>57.8125</v>
      </c>
      <c r="E23">
        <v>1</v>
      </c>
      <c r="F23">
        <v>0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1</v>
      </c>
      <c r="Q23">
        <v>0</v>
      </c>
      <c r="R23">
        <v>1</v>
      </c>
      <c r="T23">
        <v>1</v>
      </c>
      <c r="U23">
        <v>1</v>
      </c>
      <c r="V23">
        <v>1</v>
      </c>
      <c r="W23">
        <v>1</v>
      </c>
      <c r="X23">
        <v>1</v>
      </c>
      <c r="AA23">
        <v>1</v>
      </c>
      <c r="AC23">
        <v>1</v>
      </c>
      <c r="AD23">
        <v>1</v>
      </c>
      <c r="AG23">
        <v>1</v>
      </c>
      <c r="AH23">
        <v>1</v>
      </c>
      <c r="AL23">
        <v>1</v>
      </c>
      <c r="AP23">
        <v>1</v>
      </c>
      <c r="AQ23">
        <v>1</v>
      </c>
      <c r="AR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BA23">
        <v>1</v>
      </c>
      <c r="BB23">
        <v>1</v>
      </c>
      <c r="BD23">
        <v>1</v>
      </c>
      <c r="BE23">
        <v>1</v>
      </c>
      <c r="BG23">
        <v>1</v>
      </c>
      <c r="BH23">
        <v>1</v>
      </c>
      <c r="BI23">
        <v>1</v>
      </c>
      <c r="BK23">
        <v>1</v>
      </c>
      <c r="BL23">
        <v>1</v>
      </c>
      <c r="BM23">
        <v>1</v>
      </c>
      <c r="BO23">
        <v>1</v>
      </c>
    </row>
    <row r="24" spans="2:65" ht="16.5">
      <c r="B24" s="2" t="s">
        <v>14</v>
      </c>
      <c r="C24">
        <f t="shared" si="0"/>
        <v>21</v>
      </c>
      <c r="D24" s="4">
        <f t="shared" si="1"/>
        <v>32.8125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W24">
        <v>1</v>
      </c>
      <c r="X24">
        <v>1</v>
      </c>
      <c r="Y24">
        <v>1</v>
      </c>
      <c r="AC24">
        <v>1</v>
      </c>
      <c r="AF24">
        <v>1</v>
      </c>
      <c r="AG24">
        <v>1</v>
      </c>
      <c r="AI24">
        <v>1</v>
      </c>
      <c r="AO24">
        <v>1</v>
      </c>
      <c r="AR24">
        <v>1</v>
      </c>
      <c r="AT24">
        <v>1</v>
      </c>
      <c r="BB24">
        <v>1</v>
      </c>
      <c r="BG24">
        <v>1</v>
      </c>
      <c r="BH24">
        <v>1</v>
      </c>
      <c r="BL24">
        <v>1</v>
      </c>
      <c r="BM24">
        <v>1</v>
      </c>
    </row>
    <row r="25" spans="2:68" ht="16.5">
      <c r="B25" s="2" t="s">
        <v>15</v>
      </c>
      <c r="C25">
        <f t="shared" si="0"/>
        <v>37</v>
      </c>
      <c r="D25" s="4">
        <f t="shared" si="1"/>
        <v>57.8125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1</v>
      </c>
      <c r="R25">
        <v>1</v>
      </c>
      <c r="S25">
        <v>1</v>
      </c>
      <c r="T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C25">
        <v>1</v>
      </c>
      <c r="AG25">
        <v>1</v>
      </c>
      <c r="AK25">
        <v>1</v>
      </c>
      <c r="AL25">
        <v>1</v>
      </c>
      <c r="AN25">
        <v>1</v>
      </c>
      <c r="AP25">
        <v>1</v>
      </c>
      <c r="AS25">
        <v>1</v>
      </c>
      <c r="AU25">
        <v>1</v>
      </c>
      <c r="AW25">
        <v>1</v>
      </c>
      <c r="AY25">
        <v>1</v>
      </c>
      <c r="AZ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P25">
        <v>1</v>
      </c>
    </row>
    <row r="26" spans="2:66" ht="16.5">
      <c r="B26" s="2" t="s">
        <v>16</v>
      </c>
      <c r="C26">
        <f t="shared" si="0"/>
        <v>10</v>
      </c>
      <c r="D26" s="4">
        <f t="shared" si="1"/>
        <v>15.625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T26">
        <v>1</v>
      </c>
      <c r="X26">
        <v>1</v>
      </c>
      <c r="AC26">
        <v>1</v>
      </c>
      <c r="AR26">
        <v>1</v>
      </c>
      <c r="AT26">
        <v>1</v>
      </c>
      <c r="BB26">
        <v>1</v>
      </c>
      <c r="BG26">
        <v>1</v>
      </c>
      <c r="BL26">
        <v>1</v>
      </c>
      <c r="BN26">
        <v>1</v>
      </c>
    </row>
    <row r="27" spans="2:66" ht="16.5">
      <c r="B27" s="2" t="s">
        <v>17</v>
      </c>
      <c r="C27">
        <f t="shared" si="0"/>
        <v>20</v>
      </c>
      <c r="D27" s="4">
        <f t="shared" si="1"/>
        <v>31.25</v>
      </c>
      <c r="E27">
        <v>0</v>
      </c>
      <c r="F27">
        <v>0</v>
      </c>
      <c r="G27">
        <v>1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>
        <v>0</v>
      </c>
      <c r="O27">
        <v>0</v>
      </c>
      <c r="P27">
        <v>1</v>
      </c>
      <c r="Q27">
        <v>0</v>
      </c>
      <c r="T27">
        <v>1</v>
      </c>
      <c r="X27">
        <v>1</v>
      </c>
      <c r="Z27">
        <v>1</v>
      </c>
      <c r="AA27">
        <v>1</v>
      </c>
      <c r="AB27">
        <v>1</v>
      </c>
      <c r="AG27">
        <v>1</v>
      </c>
      <c r="AK27">
        <v>1</v>
      </c>
      <c r="AO27">
        <v>1</v>
      </c>
      <c r="AR27">
        <v>1</v>
      </c>
      <c r="BC27">
        <v>1</v>
      </c>
      <c r="BD27">
        <v>1</v>
      </c>
      <c r="BG27">
        <v>1</v>
      </c>
      <c r="BH27">
        <v>1</v>
      </c>
      <c r="BI27">
        <v>1</v>
      </c>
      <c r="BL27">
        <v>1</v>
      </c>
      <c r="BN27">
        <v>1</v>
      </c>
    </row>
    <row r="28" spans="2:68" ht="16.5">
      <c r="B28" t="s">
        <v>18</v>
      </c>
      <c r="C28">
        <f t="shared" si="0"/>
        <v>40</v>
      </c>
      <c r="D28" s="4">
        <f t="shared" si="1"/>
        <v>62.5</v>
      </c>
      <c r="E28">
        <v>1</v>
      </c>
      <c r="F28">
        <v>0</v>
      </c>
      <c r="G28">
        <v>0</v>
      </c>
      <c r="H28">
        <v>1</v>
      </c>
      <c r="I28">
        <v>1</v>
      </c>
      <c r="J28">
        <v>1</v>
      </c>
      <c r="K28">
        <v>0</v>
      </c>
      <c r="L28">
        <v>1</v>
      </c>
      <c r="M28">
        <v>1</v>
      </c>
      <c r="N28">
        <v>1</v>
      </c>
      <c r="O28">
        <v>0</v>
      </c>
      <c r="P28">
        <v>1</v>
      </c>
      <c r="Q28">
        <v>0</v>
      </c>
      <c r="U28">
        <v>1</v>
      </c>
      <c r="V28">
        <v>1</v>
      </c>
      <c r="X28">
        <v>1</v>
      </c>
      <c r="Z28">
        <v>1</v>
      </c>
      <c r="AD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P28">
        <v>1</v>
      </c>
      <c r="AQ28">
        <v>1</v>
      </c>
      <c r="AR28">
        <v>1</v>
      </c>
      <c r="AT28">
        <v>1</v>
      </c>
      <c r="AU28">
        <v>1</v>
      </c>
      <c r="AV28">
        <v>1</v>
      </c>
      <c r="AW28">
        <v>1</v>
      </c>
      <c r="AY28">
        <v>1</v>
      </c>
      <c r="AZ28">
        <v>1</v>
      </c>
      <c r="BA28">
        <v>1</v>
      </c>
      <c r="BB28">
        <v>1</v>
      </c>
      <c r="BD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M28">
        <v>1</v>
      </c>
      <c r="BP28">
        <v>1</v>
      </c>
    </row>
    <row r="29" spans="2:49" ht="16.5">
      <c r="B29" t="s">
        <v>19</v>
      </c>
      <c r="C29">
        <f t="shared" si="0"/>
        <v>3</v>
      </c>
      <c r="D29" s="4">
        <f t="shared" si="1"/>
        <v>4.6875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AO29">
        <v>1</v>
      </c>
      <c r="AW29">
        <v>1</v>
      </c>
    </row>
    <row r="30" spans="1:66" ht="16.5">
      <c r="A30" s="1" t="s">
        <v>24</v>
      </c>
      <c r="B30" s="2" t="s">
        <v>20</v>
      </c>
      <c r="C30">
        <f t="shared" si="0"/>
        <v>9</v>
      </c>
      <c r="D30" s="4">
        <f t="shared" si="1"/>
        <v>14.0625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AJ30">
        <v>1</v>
      </c>
      <c r="AN30">
        <v>1</v>
      </c>
      <c r="AS30">
        <v>1</v>
      </c>
      <c r="BA30">
        <v>1</v>
      </c>
      <c r="BF30">
        <v>1</v>
      </c>
      <c r="BH30">
        <v>1</v>
      </c>
      <c r="BN30">
        <v>1</v>
      </c>
    </row>
    <row r="31" spans="2:68" ht="16.5" customHeight="1">
      <c r="B31" s="2" t="s">
        <v>21</v>
      </c>
      <c r="C31">
        <f t="shared" si="0"/>
        <v>34</v>
      </c>
      <c r="D31" s="4">
        <f t="shared" si="1"/>
        <v>53.125</v>
      </c>
      <c r="E31">
        <v>1</v>
      </c>
      <c r="F31">
        <v>1</v>
      </c>
      <c r="G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C31">
        <v>1</v>
      </c>
      <c r="AD31">
        <v>1</v>
      </c>
      <c r="AI31">
        <v>1</v>
      </c>
      <c r="AP31">
        <v>1</v>
      </c>
      <c r="AQ31">
        <v>1</v>
      </c>
      <c r="AT31">
        <v>1</v>
      </c>
      <c r="AV31">
        <v>1</v>
      </c>
      <c r="AW31">
        <v>1</v>
      </c>
      <c r="AX31">
        <v>1</v>
      </c>
      <c r="AY31">
        <v>1</v>
      </c>
      <c r="BB31">
        <v>1</v>
      </c>
      <c r="BC31">
        <v>1</v>
      </c>
      <c r="BE31">
        <v>1</v>
      </c>
      <c r="BK31">
        <v>1</v>
      </c>
      <c r="BL31">
        <v>1</v>
      </c>
      <c r="BM31">
        <v>1</v>
      </c>
      <c r="BO31">
        <v>1</v>
      </c>
      <c r="BP31">
        <v>1</v>
      </c>
    </row>
    <row r="32" spans="2:59" ht="16.5">
      <c r="B32" s="2" t="s">
        <v>23</v>
      </c>
      <c r="C32">
        <f t="shared" si="0"/>
        <v>10</v>
      </c>
      <c r="D32" s="4">
        <f t="shared" si="1"/>
        <v>15.625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S32">
        <v>1</v>
      </c>
      <c r="AF32">
        <v>1</v>
      </c>
      <c r="AH32">
        <v>1</v>
      </c>
      <c r="AO32">
        <v>1</v>
      </c>
      <c r="AR32">
        <v>1</v>
      </c>
      <c r="AU32">
        <v>1</v>
      </c>
      <c r="AZ32">
        <v>1</v>
      </c>
      <c r="BD32">
        <v>1</v>
      </c>
      <c r="BG32">
        <v>1</v>
      </c>
    </row>
    <row r="33" spans="2:62" ht="16.5">
      <c r="B33" s="2" t="s">
        <v>22</v>
      </c>
      <c r="C33">
        <f t="shared" si="0"/>
        <v>7</v>
      </c>
      <c r="D33" s="4">
        <f t="shared" si="1"/>
        <v>10.9375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AE33">
        <v>1</v>
      </c>
      <c r="AG33">
        <v>1</v>
      </c>
      <c r="AK33">
        <v>1</v>
      </c>
      <c r="AL33">
        <v>1</v>
      </c>
      <c r="BJ33">
        <v>1</v>
      </c>
    </row>
    <row r="34" spans="2:39" ht="16.5">
      <c r="B34" t="s">
        <v>8</v>
      </c>
      <c r="C34">
        <f t="shared" si="0"/>
        <v>5</v>
      </c>
      <c r="D34" s="4">
        <f t="shared" si="1"/>
        <v>7.8125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AB34">
        <v>1</v>
      </c>
      <c r="AH34">
        <v>1</v>
      </c>
      <c r="AL34">
        <v>1</v>
      </c>
      <c r="AM34">
        <v>1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Jame</cp:lastModifiedBy>
  <cp:lastPrinted>2003-12-14T14:12:28Z</cp:lastPrinted>
  <dcterms:created xsi:type="dcterms:W3CDTF">2003-12-11T04:53:02Z</dcterms:created>
  <dcterms:modified xsi:type="dcterms:W3CDTF">2003-12-21T22:30:07Z</dcterms:modified>
  <cp:category/>
  <cp:version/>
  <cp:contentType/>
  <cp:contentStatus/>
</cp:coreProperties>
</file>